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HD- 2013" sheetId="1" r:id="rId1"/>
    <sheet name="Ark2" sheetId="2" r:id="rId2"/>
    <sheet name="Ark3" sheetId="3" r:id="rId3"/>
    <sheet name="Kompatibilitetsrapport" sheetId="4" r:id="rId4"/>
  </sheets>
  <definedNames/>
  <calcPr fullCalcOnLoad="1"/>
</workbook>
</file>

<file path=xl/sharedStrings.xml><?xml version="1.0" encoding="utf-8"?>
<sst xmlns="http://schemas.openxmlformats.org/spreadsheetml/2006/main" count="292" uniqueCount="221">
  <si>
    <t xml:space="preserve">Kleiner Münsterländer, HD- resultater 2019     </t>
  </si>
  <si>
    <t>Hanhund</t>
  </si>
  <si>
    <t>stb-nr.</t>
  </si>
  <si>
    <t>HD</t>
  </si>
  <si>
    <t>Tæve</t>
  </si>
  <si>
    <t>Afkom</t>
  </si>
  <si>
    <t>A</t>
  </si>
  <si>
    <t>B</t>
  </si>
  <si>
    <t>C</t>
  </si>
  <si>
    <t>D</t>
  </si>
  <si>
    <t>E</t>
  </si>
  <si>
    <t>Anton V.Woltruper Dorf</t>
  </si>
  <si>
    <t>ZB 12-0164</t>
  </si>
  <si>
    <t xml:space="preserve">   A  </t>
  </si>
  <si>
    <t>Borremosens Pryd</t>
  </si>
  <si>
    <t>Dk10067/2010</t>
  </si>
  <si>
    <t xml:space="preserve">   A</t>
  </si>
  <si>
    <t>Borremosens Abby</t>
  </si>
  <si>
    <t>Dk18513/2014</t>
  </si>
  <si>
    <t>Borremosens Birka</t>
  </si>
  <si>
    <t>Dk17285/2016</t>
  </si>
  <si>
    <t>Aslan</t>
  </si>
  <si>
    <t>22267/2006</t>
  </si>
  <si>
    <t xml:space="preserve">   A </t>
  </si>
  <si>
    <t>Hedeskov's Dina</t>
  </si>
  <si>
    <t>22329/2006</t>
  </si>
  <si>
    <t>Mille</t>
  </si>
  <si>
    <t>Dk08891/2012</t>
  </si>
  <si>
    <t>Atlas</t>
  </si>
  <si>
    <t>12715/2005</t>
  </si>
  <si>
    <t>Damholt's Sille</t>
  </si>
  <si>
    <t>19379/2003</t>
  </si>
  <si>
    <t xml:space="preserve">   C</t>
  </si>
  <si>
    <t>Jack</t>
  </si>
  <si>
    <t>Dk00141/2009</t>
  </si>
  <si>
    <t>Chico</t>
  </si>
  <si>
    <t>Dk02719/2013</t>
  </si>
  <si>
    <t>Freja</t>
  </si>
  <si>
    <t>Dk10740/2014</t>
  </si>
  <si>
    <t>Asterix</t>
  </si>
  <si>
    <t>Dk13705/2018</t>
  </si>
  <si>
    <t>Farouche v.d.Chesannehof</t>
  </si>
  <si>
    <t>nhsb2657714</t>
  </si>
  <si>
    <t>Nova Nanock Chesannehof</t>
  </si>
  <si>
    <t>nhsb2841776</t>
  </si>
  <si>
    <t>Florian Farouche Chesannehof</t>
  </si>
  <si>
    <t>Dk18329/2018</t>
  </si>
  <si>
    <t>Fuglevang's Jack</t>
  </si>
  <si>
    <t>Dk09707/2009</t>
  </si>
  <si>
    <t>Debby V.D.Harlerhöhe</t>
  </si>
  <si>
    <t>Dk04324/2012</t>
  </si>
  <si>
    <t xml:space="preserve">   B</t>
  </si>
  <si>
    <t>Blanka</t>
  </si>
  <si>
    <t>Dk16314/2013</t>
  </si>
  <si>
    <t>Fuglevang's Oscar</t>
  </si>
  <si>
    <t>Dk08857/2012</t>
  </si>
  <si>
    <t>Adi</t>
  </si>
  <si>
    <t>Dk06372/2011</t>
  </si>
  <si>
    <t>Fyrkildes Buster</t>
  </si>
  <si>
    <t>Dk10487/2017</t>
  </si>
  <si>
    <t>Fuglevang's Q-Charlie</t>
  </si>
  <si>
    <t>Dk05724/2014</t>
  </si>
  <si>
    <t>Bijou</t>
  </si>
  <si>
    <t>Dk10537/2011</t>
  </si>
  <si>
    <t>Figaro</t>
  </si>
  <si>
    <t>Dk10236/2017</t>
  </si>
  <si>
    <t>Fuglevang's Ricki</t>
  </si>
  <si>
    <t>Dk09140/2015</t>
  </si>
  <si>
    <t>Uldjydens Puk</t>
  </si>
  <si>
    <t>Dk03137/2015</t>
  </si>
  <si>
    <t>Ann</t>
  </si>
  <si>
    <t>Dk10940/2018</t>
  </si>
  <si>
    <t>Fugleveng's  Rocky</t>
  </si>
  <si>
    <t>Dk09138/2015</t>
  </si>
  <si>
    <t>Hulbæk Iben</t>
  </si>
  <si>
    <t>dk12142/2012</t>
  </si>
  <si>
    <t>Sneppegården Futte</t>
  </si>
  <si>
    <t>Dk14695/2018</t>
  </si>
  <si>
    <t>Sneppegården Figga</t>
  </si>
  <si>
    <t>Dk14700/2018</t>
  </si>
  <si>
    <t>Sneppegården Filuna</t>
  </si>
  <si>
    <t>Dk14703/2018</t>
  </si>
  <si>
    <t>Hedeskov's Guffe</t>
  </si>
  <si>
    <t>Dk09329/2009</t>
  </si>
  <si>
    <t>Fuglevang's Jessie</t>
  </si>
  <si>
    <t>Dk09708/2009</t>
  </si>
  <si>
    <t>Frigga</t>
  </si>
  <si>
    <t>Dk12523/2014</t>
  </si>
  <si>
    <t>Juri ll aus der Wolfskammer</t>
  </si>
  <si>
    <t>ZB 14-0569</t>
  </si>
  <si>
    <t>Herrskapets Judy</t>
  </si>
  <si>
    <t>Se24892/2012</t>
  </si>
  <si>
    <t>Herrskapets Uran</t>
  </si>
  <si>
    <t>Dk06140/2018</t>
  </si>
  <si>
    <t>Lijov ll aus der Wolfskammer</t>
  </si>
  <si>
    <t>NHSB3039508</t>
  </si>
  <si>
    <t>Kora von der Wolfstange</t>
  </si>
  <si>
    <t>ZB 13-0207</t>
  </si>
  <si>
    <t>Cato vom Sperlingshof</t>
  </si>
  <si>
    <t>Dk09787/2018</t>
  </si>
  <si>
    <t>Clay vom Sperlingshof</t>
  </si>
  <si>
    <t>Dk12056/2018</t>
  </si>
  <si>
    <t>Marco von der Günz</t>
  </si>
  <si>
    <t>Dk03955/2013</t>
  </si>
  <si>
    <t>Borremosens Cliff</t>
  </si>
  <si>
    <t>Dk03530/2018</t>
  </si>
  <si>
    <t>Borremosens Coco</t>
  </si>
  <si>
    <t>Dk03539/2018</t>
  </si>
  <si>
    <t>Pluto</t>
  </si>
  <si>
    <t>Dk17587/2014</t>
  </si>
  <si>
    <t>Cita</t>
  </si>
  <si>
    <t>Dk01694/2013</t>
  </si>
  <si>
    <t>Sparvath's Vera</t>
  </si>
  <si>
    <t>Dk04524/2017</t>
  </si>
  <si>
    <t>Rico</t>
  </si>
  <si>
    <t>Dk06374/2011</t>
  </si>
  <si>
    <t>Uldjydens Sikki</t>
  </si>
  <si>
    <t>Dk04761/2013</t>
  </si>
  <si>
    <t>Kaya</t>
  </si>
  <si>
    <t>Dk08669/2017</t>
  </si>
  <si>
    <t>Savo</t>
  </si>
  <si>
    <t>Dk05848/2009</t>
  </si>
  <si>
    <t>Åløkkens Ronja</t>
  </si>
  <si>
    <t>Dk20515/2012</t>
  </si>
  <si>
    <t>Åløkkens Dolly</t>
  </si>
  <si>
    <t>Dk18038/2018</t>
  </si>
  <si>
    <t>Åløkkens Dylan</t>
  </si>
  <si>
    <t>Dk18041/2018</t>
  </si>
  <si>
    <t>Tasso v. Schaumburger Wald</t>
  </si>
  <si>
    <t>ZB 07-0482</t>
  </si>
  <si>
    <t>Fuglevang's Kiki</t>
  </si>
  <si>
    <t>Dk09224/2009</t>
  </si>
  <si>
    <t>Baja</t>
  </si>
  <si>
    <t>Dk07191/2016</t>
  </si>
  <si>
    <t>Thyboen's Patrik</t>
  </si>
  <si>
    <t>Dk09644/2007</t>
  </si>
  <si>
    <t>Fuglevang's Laxi</t>
  </si>
  <si>
    <t>Dk15650/2010</t>
  </si>
  <si>
    <t>Thyboen's Max</t>
  </si>
  <si>
    <t>Dk14804/2017</t>
  </si>
  <si>
    <t>Uldjydens Pedro</t>
  </si>
  <si>
    <t>Dk15349/2011</t>
  </si>
  <si>
    <t>Aura</t>
  </si>
  <si>
    <t>Dk15349/2014</t>
  </si>
  <si>
    <t>Charlie</t>
  </si>
  <si>
    <t>Dk07295/2018</t>
  </si>
  <si>
    <t>Cayla</t>
  </si>
  <si>
    <t>Dk07301/2018</t>
  </si>
  <si>
    <t>Chanti</t>
  </si>
  <si>
    <t>Dk07298/2018</t>
  </si>
  <si>
    <t>Civa</t>
  </si>
  <si>
    <t>Dk07299/2018</t>
  </si>
  <si>
    <t>Cody</t>
  </si>
  <si>
    <t>Dk07297/2018</t>
  </si>
  <si>
    <t>Cosmo</t>
  </si>
  <si>
    <t>Dk07296/2018</t>
  </si>
  <si>
    <t xml:space="preserve"> </t>
  </si>
  <si>
    <t>Jagthyttens Hejmaxi</t>
  </si>
  <si>
    <t>Dk16803/2012</t>
  </si>
  <si>
    <t>Jagtlystens Brave Bella</t>
  </si>
  <si>
    <t>Dk04560/2018</t>
  </si>
  <si>
    <t>Jagtlystens Brave Beta</t>
  </si>
  <si>
    <t>Dk04561/2018</t>
  </si>
  <si>
    <t>Jagtlystens Bjudi-Horsia</t>
  </si>
  <si>
    <t>Dk04554/2018</t>
  </si>
  <si>
    <t>Jagtlystens Brave Bonzo</t>
  </si>
  <si>
    <t>Dk04553/2018</t>
  </si>
  <si>
    <t>Jagtlystens Brave Kira</t>
  </si>
  <si>
    <t>Dk04555/2018</t>
  </si>
  <si>
    <t>Jagtlystens Brave Mille</t>
  </si>
  <si>
    <t>Dk04556/2018</t>
  </si>
  <si>
    <t>Uri Vom Kiefernwalde</t>
  </si>
  <si>
    <t>Dk10389/2014</t>
  </si>
  <si>
    <t>Elverdams Fenja</t>
  </si>
  <si>
    <t>Dk19710/2012</t>
  </si>
  <si>
    <t>Vandborg's Frida</t>
  </si>
  <si>
    <t>Dk01913/2018</t>
  </si>
  <si>
    <t>Fuglevang's Queen</t>
  </si>
  <si>
    <t>Dk05729/2014</t>
  </si>
  <si>
    <t>Fuglevang's Sako</t>
  </si>
  <si>
    <t>Dk12496/2017</t>
  </si>
  <si>
    <t>Molly</t>
  </si>
  <si>
    <t>Dk14353/2012</t>
  </si>
  <si>
    <t>Skårupegnens Cora</t>
  </si>
  <si>
    <t>Dk06996/2017</t>
  </si>
  <si>
    <t>Skårupegnens Carla</t>
  </si>
  <si>
    <t>Dk06995/2017</t>
  </si>
  <si>
    <t>Vito</t>
  </si>
  <si>
    <t>Dk18331/2013</t>
  </si>
  <si>
    <t>Fuglevang's Maggie</t>
  </si>
  <si>
    <t>Dk05984/2011</t>
  </si>
  <si>
    <t>Birkehavens Cato</t>
  </si>
  <si>
    <t>Dk11733/2018</t>
  </si>
  <si>
    <t>Hedeskov's Henna</t>
  </si>
  <si>
    <t>Dk17073/2010</t>
  </si>
  <si>
    <t>Hedeskov's Luna</t>
  </si>
  <si>
    <t>Dk00036/2017</t>
  </si>
  <si>
    <t>Hedeskov's Marley</t>
  </si>
  <si>
    <t>Dk09342/2018</t>
  </si>
  <si>
    <t>Hedeskov's Max</t>
  </si>
  <si>
    <t>Dk09344/2018</t>
  </si>
  <si>
    <t>Sneppegården Coco</t>
  </si>
  <si>
    <t>Dk05720/2015</t>
  </si>
  <si>
    <t>Sneppegården Effi</t>
  </si>
  <si>
    <t>Dk17264/2017</t>
  </si>
  <si>
    <t>Åløkkens Mielo</t>
  </si>
  <si>
    <t>Fuglevang's Reia</t>
  </si>
  <si>
    <t>Fuglevang's Thyra</t>
  </si>
  <si>
    <t>Dk13216/2018</t>
  </si>
  <si>
    <t>% af fotograferede</t>
  </si>
  <si>
    <t>% HD-fri</t>
  </si>
  <si>
    <t>Fotograferede 2019</t>
  </si>
  <si>
    <t>Kompatibilitetsrapport for 2012 optælling.xls</t>
  </si>
  <si>
    <t>Kør på 24-05-2012 14:53</t>
  </si>
  <si>
    <t>Følgende funktioner i denne projektmappe understøttes ikke af tidligere versioner af Excel. Disse funktioner mistes eller degraderes, når du åbner projektmappen i en tidligere version af Excel, eller hvis du gemmer projektmappen i et tidligere filformat.</t>
  </si>
  <si>
    <t>Mindre pålidelighedstab</t>
  </si>
  <si>
    <t>Antal forekomster</t>
  </si>
  <si>
    <t>Version</t>
  </si>
  <si>
    <t>Nogle formler i denne projektmappe er sammenkædet med andre projektmapper, der er lukket. Når disse formler genberegnes i tidligere versioner af Excel, uden at de sammenkædede projektmapper åbnes, returneres tegn ud over grænsen på 255 tegn ikke.</t>
  </si>
  <si>
    <t>HD- 2010'!B264</t>
  </si>
  <si>
    <t>Excel 97-2003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</si>
</sst>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7">
    <font>
      <sz val="10"/>
      <name val="Arial"/>
      <family val="2"/>
    </font>
    <font>
      <b/>
      <sz val="14"/>
      <color indexed="18"/>
      <name val="Arial"/>
      <family val="2"/>
    </font>
    <font>
      <b/>
      <sz val="14"/>
      <name val="Arial"/>
      <family val="2"/>
    </font>
    <font>
      <sz val="14"/>
      <color indexed="1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6" fillId="0" borderId="0" applyNumberFormat="0" applyFill="0" applyBorder="0" applyAlignment="0" applyProtection="0"/>
  </cellStyleXfs>
  <cellXfs count="37">
    <xf numFmtId="164" fontId="0" fillId="0" borderId="0" xfId="0" applyAlignment="1">
      <alignment/>
    </xf>
    <xf numFmtId="164" fontId="1" fillId="0" borderId="1" xfId="0" applyFont="1" applyBorder="1" applyAlignment="1">
      <alignment horizontal="center"/>
    </xf>
    <xf numFmtId="164" fontId="2" fillId="0" borderId="0" xfId="0" applyFont="1" applyAlignment="1">
      <alignment/>
    </xf>
    <xf numFmtId="164" fontId="1" fillId="0" borderId="2" xfId="0" applyFont="1" applyBorder="1" applyAlignment="1">
      <alignment/>
    </xf>
    <xf numFmtId="164" fontId="1" fillId="0" borderId="0" xfId="0" applyFont="1" applyAlignment="1">
      <alignment/>
    </xf>
    <xf numFmtId="164" fontId="3" fillId="0" borderId="3" xfId="0" applyFont="1" applyBorder="1" applyAlignment="1">
      <alignment/>
    </xf>
    <xf numFmtId="164" fontId="3" fillId="0" borderId="4" xfId="0" applyFont="1" applyBorder="1" applyAlignment="1">
      <alignment/>
    </xf>
    <xf numFmtId="164" fontId="3" fillId="0" borderId="4" xfId="0" applyFont="1" applyBorder="1" applyAlignment="1">
      <alignment horizontal="center"/>
    </xf>
    <xf numFmtId="164" fontId="4" fillId="0" borderId="0" xfId="0" applyFont="1" applyAlignment="1">
      <alignment/>
    </xf>
    <xf numFmtId="164" fontId="0" fillId="0" borderId="2" xfId="0" applyBorder="1" applyAlignment="1">
      <alignment/>
    </xf>
    <xf numFmtId="164" fontId="0" fillId="0" borderId="5" xfId="0" applyFont="1" applyBorder="1" applyAlignment="1">
      <alignment horizontal="center"/>
    </xf>
    <xf numFmtId="164" fontId="0" fillId="0" borderId="6" xfId="0" applyBorder="1" applyAlignment="1">
      <alignment/>
    </xf>
    <xf numFmtId="164" fontId="0" fillId="0" borderId="1" xfId="0" applyBorder="1" applyAlignment="1">
      <alignment/>
    </xf>
    <xf numFmtId="164" fontId="0" fillId="0" borderId="6" xfId="0" applyBorder="1" applyAlignment="1">
      <alignment horizontal="center"/>
    </xf>
    <xf numFmtId="164" fontId="0" fillId="0" borderId="1" xfId="0" applyBorder="1" applyAlignment="1">
      <alignment horizontal="center"/>
    </xf>
    <xf numFmtId="164" fontId="0" fillId="0" borderId="2" xfId="0" applyFont="1" applyFill="1" applyBorder="1" applyAlignment="1">
      <alignment/>
    </xf>
    <xf numFmtId="164" fontId="0" fillId="0" borderId="7" xfId="0" applyBorder="1" applyAlignment="1">
      <alignment/>
    </xf>
    <xf numFmtId="164" fontId="0" fillId="0" borderId="0" xfId="0" applyNumberFormat="1" applyAlignment="1">
      <alignment/>
    </xf>
    <xf numFmtId="164" fontId="5" fillId="0" borderId="0" xfId="0" applyFont="1" applyAlignment="1">
      <alignment/>
    </xf>
    <xf numFmtId="164" fontId="5" fillId="0" borderId="0" xfId="0" applyNumberFormat="1" applyFont="1" applyAlignment="1">
      <alignment/>
    </xf>
    <xf numFmtId="165" fontId="5" fillId="0" borderId="0" xfId="0" applyNumberFormat="1" applyFont="1" applyAlignment="1">
      <alignment horizontal="center"/>
    </xf>
    <xf numFmtId="164" fontId="5" fillId="0" borderId="0" xfId="0" applyFont="1" applyAlignment="1">
      <alignment horizontal="right"/>
    </xf>
    <xf numFmtId="164" fontId="0" fillId="0" borderId="0" xfId="0" applyFont="1" applyAlignment="1">
      <alignment horizontal="right"/>
    </xf>
    <xf numFmtId="165" fontId="0" fillId="0" borderId="0" xfId="0" applyNumberFormat="1" applyAlignment="1">
      <alignment horizontal="center"/>
    </xf>
    <xf numFmtId="164" fontId="4" fillId="0" borderId="0" xfId="0" applyNumberFormat="1" applyFont="1" applyAlignment="1">
      <alignment vertical="top" wrapText="1"/>
    </xf>
    <xf numFmtId="164" fontId="4" fillId="0" borderId="0" xfId="0" applyNumberFormat="1" applyFont="1" applyAlignment="1">
      <alignment horizontal="center" vertical="top" wrapText="1"/>
    </xf>
    <xf numFmtId="164" fontId="0" fillId="0" borderId="0" xfId="0" applyNumberFormat="1" applyAlignment="1">
      <alignment vertical="top" wrapText="1"/>
    </xf>
    <xf numFmtId="164" fontId="0" fillId="0" borderId="0" xfId="0" applyNumberFormat="1" applyAlignment="1">
      <alignment horizontal="center" vertical="top" wrapText="1"/>
    </xf>
    <xf numFmtId="164" fontId="0" fillId="0" borderId="8" xfId="0" applyNumberFormat="1" applyFont="1" applyBorder="1" applyAlignment="1">
      <alignment vertical="top" wrapText="1"/>
    </xf>
    <xf numFmtId="164" fontId="0" fillId="0" borderId="9" xfId="0" applyNumberFormat="1" applyBorder="1" applyAlignment="1">
      <alignment vertical="top" wrapText="1"/>
    </xf>
    <xf numFmtId="164" fontId="0" fillId="0" borderId="9" xfId="0" applyNumberFormat="1" applyBorder="1" applyAlignment="1">
      <alignment horizontal="center" vertical="top" wrapText="1"/>
    </xf>
    <xf numFmtId="164" fontId="0" fillId="0" borderId="10" xfId="0" applyNumberFormat="1" applyBorder="1" applyAlignment="1">
      <alignment horizontal="center" vertical="top" wrapText="1"/>
    </xf>
    <xf numFmtId="164" fontId="0" fillId="0" borderId="11" xfId="0" applyNumberFormat="1" applyBorder="1" applyAlignment="1">
      <alignment vertical="top" wrapText="1"/>
    </xf>
    <xf numFmtId="164" fontId="0" fillId="0" borderId="12" xfId="0" applyNumberFormat="1" applyBorder="1" applyAlignment="1">
      <alignment vertical="top" wrapText="1"/>
    </xf>
    <xf numFmtId="164" fontId="0" fillId="0" borderId="12" xfId="0" applyNumberFormat="1" applyBorder="1" applyAlignment="1">
      <alignment horizontal="center" vertical="top" wrapText="1"/>
    </xf>
    <xf numFmtId="164" fontId="6" fillId="0" borderId="12" xfId="20" applyNumberFormat="1" applyFont="1" applyFill="1" applyBorder="1" applyAlignment="1" applyProtection="1">
      <alignment horizontal="center" vertical="top" wrapText="1"/>
      <protection/>
    </xf>
    <xf numFmtId="164" fontId="0" fillId="0" borderId="13" xfId="0" applyNumberFormat="1" applyFont="1" applyBorder="1" applyAlignment="1">
      <alignment horizontal="center"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33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4"/>
  <sheetViews>
    <sheetView tabSelected="1" workbookViewId="0" topLeftCell="A1">
      <pane ySplit="2" topLeftCell="A78" activePane="bottomLeft" state="frozen"/>
      <selection pane="topLeft" activeCell="A1" sqref="A1"/>
      <selection pane="bottomLeft" activeCell="G87" sqref="G87"/>
    </sheetView>
  </sheetViews>
  <sheetFormatPr defaultColWidth="9.140625" defaultRowHeight="12.75"/>
  <cols>
    <col min="1" max="1" width="25.7109375" style="0" customWidth="1"/>
    <col min="2" max="2" width="12.57421875" style="0" customWidth="1"/>
    <col min="3" max="3" width="7.421875" style="0" customWidth="1"/>
    <col min="4" max="4" width="24.7109375" style="0" customWidth="1"/>
    <col min="5" max="5" width="16.57421875" style="0" customWidth="1"/>
    <col min="6" max="6" width="8.00390625" style="0" customWidth="1"/>
    <col min="7" max="7" width="25.140625" style="0" customWidth="1"/>
    <col min="8" max="8" width="15.421875" style="0" customWidth="1"/>
    <col min="9" max="13" width="2.7109375" style="0" customWidth="1"/>
    <col min="14" max="14" width="4.00390625" style="0" customWidth="1"/>
  </cols>
  <sheetData>
    <row r="1" spans="1:13" s="2" customFormat="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8" customFormat="1" ht="12.75">
      <c r="A2" s="3" t="s">
        <v>1</v>
      </c>
      <c r="B2" s="3" t="s">
        <v>2</v>
      </c>
      <c r="C2" s="3" t="s">
        <v>3</v>
      </c>
      <c r="D2" s="3" t="s">
        <v>4</v>
      </c>
      <c r="E2" s="3" t="s">
        <v>2</v>
      </c>
      <c r="F2" s="3" t="s">
        <v>3</v>
      </c>
      <c r="G2" s="3" t="s">
        <v>5</v>
      </c>
      <c r="H2" s="3" t="s">
        <v>2</v>
      </c>
      <c r="I2" s="4" t="s">
        <v>6</v>
      </c>
      <c r="J2" s="5" t="s">
        <v>7</v>
      </c>
      <c r="K2" s="6" t="s">
        <v>8</v>
      </c>
      <c r="L2" s="7" t="s">
        <v>9</v>
      </c>
      <c r="M2" s="6" t="s">
        <v>10</v>
      </c>
    </row>
    <row r="3" spans="1:13" s="8" customFormat="1" ht="13.5" customHeight="1">
      <c r="A3" s="9"/>
      <c r="B3" s="9"/>
      <c r="C3" s="9"/>
      <c r="D3" s="9"/>
      <c r="E3" s="9"/>
      <c r="F3" s="9"/>
      <c r="G3" s="9"/>
      <c r="H3" s="9"/>
      <c r="I3" s="10"/>
      <c r="J3" s="11"/>
      <c r="K3" s="12"/>
      <c r="L3" s="9"/>
      <c r="M3" s="9"/>
    </row>
    <row r="4" spans="1:13" s="8" customFormat="1" ht="13.5" customHeight="1">
      <c r="A4" s="9"/>
      <c r="B4" s="9"/>
      <c r="C4" s="9"/>
      <c r="D4" s="9"/>
      <c r="E4" s="9"/>
      <c r="F4" s="9"/>
      <c r="G4" s="9"/>
      <c r="H4" s="9"/>
      <c r="I4" s="10"/>
      <c r="J4" s="11"/>
      <c r="K4" s="12"/>
      <c r="L4" s="9"/>
      <c r="M4" s="9"/>
    </row>
    <row r="5" spans="1:13" s="8" customFormat="1" ht="13.5" customHeight="1">
      <c r="A5" s="9" t="s">
        <v>11</v>
      </c>
      <c r="B5" s="9" t="s">
        <v>12</v>
      </c>
      <c r="C5" s="9" t="s">
        <v>13</v>
      </c>
      <c r="D5" s="9" t="s">
        <v>14</v>
      </c>
      <c r="E5" s="9" t="s">
        <v>15</v>
      </c>
      <c r="F5" s="9" t="s">
        <v>16</v>
      </c>
      <c r="G5" s="9" t="s">
        <v>17</v>
      </c>
      <c r="H5" s="9" t="s">
        <v>18</v>
      </c>
      <c r="I5" s="10">
        <v>1</v>
      </c>
      <c r="J5" s="11"/>
      <c r="K5" s="12"/>
      <c r="L5" s="9"/>
      <c r="M5" s="9"/>
    </row>
    <row r="6" spans="1:13" s="8" customFormat="1" ht="13.5" customHeight="1">
      <c r="A6" s="9"/>
      <c r="B6" s="9"/>
      <c r="C6" s="9"/>
      <c r="D6" s="9"/>
      <c r="E6" s="9"/>
      <c r="F6" s="9"/>
      <c r="G6" s="9" t="s">
        <v>19</v>
      </c>
      <c r="H6" s="9" t="s">
        <v>20</v>
      </c>
      <c r="I6" s="10">
        <v>1</v>
      </c>
      <c r="J6" s="11"/>
      <c r="K6" s="12"/>
      <c r="L6" s="9"/>
      <c r="M6" s="9"/>
    </row>
    <row r="7" spans="1:13" s="8" customFormat="1" ht="13.5" customHeight="1">
      <c r="A7" s="9"/>
      <c r="B7" s="9"/>
      <c r="C7" s="9"/>
      <c r="D7" s="9"/>
      <c r="E7" s="9"/>
      <c r="F7" s="9"/>
      <c r="G7" s="9"/>
      <c r="H7" s="9"/>
      <c r="I7" s="10"/>
      <c r="J7" s="11"/>
      <c r="K7" s="12"/>
      <c r="L7" s="9"/>
      <c r="M7" s="9"/>
    </row>
    <row r="8" spans="1:13" s="8" customFormat="1" ht="13.5" customHeight="1">
      <c r="A8" s="9" t="s">
        <v>21</v>
      </c>
      <c r="B8" s="9" t="s">
        <v>22</v>
      </c>
      <c r="C8" s="9" t="s">
        <v>23</v>
      </c>
      <c r="D8" s="9" t="s">
        <v>24</v>
      </c>
      <c r="E8" s="9" t="s">
        <v>25</v>
      </c>
      <c r="F8" s="9" t="s">
        <v>16</v>
      </c>
      <c r="G8" s="9" t="s">
        <v>26</v>
      </c>
      <c r="H8" s="9" t="s">
        <v>27</v>
      </c>
      <c r="I8" s="10"/>
      <c r="J8" s="11">
        <v>1</v>
      </c>
      <c r="K8" s="12"/>
      <c r="L8" s="9"/>
      <c r="M8" s="9"/>
    </row>
    <row r="9" spans="1:13" s="8" customFormat="1" ht="13.5" customHeight="1">
      <c r="A9" s="9"/>
      <c r="B9" s="9"/>
      <c r="C9" s="9"/>
      <c r="D9" s="9"/>
      <c r="E9" s="9"/>
      <c r="F9" s="9"/>
      <c r="G9" s="9"/>
      <c r="H9" s="9"/>
      <c r="I9" s="10"/>
      <c r="J9" s="11"/>
      <c r="K9" s="12"/>
      <c r="L9" s="9"/>
      <c r="M9" s="9"/>
    </row>
    <row r="10" spans="1:13" s="8" customFormat="1" ht="13.5" customHeight="1">
      <c r="A10" s="9" t="s">
        <v>28</v>
      </c>
      <c r="B10" s="9" t="s">
        <v>29</v>
      </c>
      <c r="C10" s="9" t="s">
        <v>16</v>
      </c>
      <c r="D10" s="9" t="s">
        <v>30</v>
      </c>
      <c r="E10" s="9" t="s">
        <v>31</v>
      </c>
      <c r="F10" s="9" t="s">
        <v>32</v>
      </c>
      <c r="G10" s="9" t="s">
        <v>33</v>
      </c>
      <c r="H10" s="9" t="s">
        <v>34</v>
      </c>
      <c r="I10" s="10"/>
      <c r="J10" s="11">
        <v>1</v>
      </c>
      <c r="K10" s="12"/>
      <c r="L10" s="9"/>
      <c r="M10" s="9"/>
    </row>
    <row r="11" spans="1:13" s="8" customFormat="1" ht="13.5" customHeight="1">
      <c r="A11" s="9"/>
      <c r="B11" s="9"/>
      <c r="C11" s="9"/>
      <c r="D11" s="9"/>
      <c r="E11" s="9"/>
      <c r="F11" s="9"/>
      <c r="G11" s="9"/>
      <c r="H11" s="9"/>
      <c r="I11" s="10"/>
      <c r="J11" s="11"/>
      <c r="K11" s="12"/>
      <c r="L11" s="9"/>
      <c r="M11" s="9"/>
    </row>
    <row r="12" spans="1:13" s="8" customFormat="1" ht="13.5" customHeight="1">
      <c r="A12" s="9" t="s">
        <v>35</v>
      </c>
      <c r="B12" s="9" t="s">
        <v>36</v>
      </c>
      <c r="C12" s="9" t="s">
        <v>16</v>
      </c>
      <c r="D12" s="9" t="s">
        <v>37</v>
      </c>
      <c r="E12" s="9" t="s">
        <v>38</v>
      </c>
      <c r="F12" s="9" t="s">
        <v>23</v>
      </c>
      <c r="G12" s="9" t="s">
        <v>39</v>
      </c>
      <c r="H12" s="9" t="s">
        <v>40</v>
      </c>
      <c r="I12" s="10">
        <v>1</v>
      </c>
      <c r="J12" s="11"/>
      <c r="K12" s="12"/>
      <c r="L12" s="9"/>
      <c r="M12" s="9"/>
    </row>
    <row r="13" spans="1:13" s="8" customFormat="1" ht="13.5" customHeight="1">
      <c r="A13" s="9"/>
      <c r="B13" s="9"/>
      <c r="C13" s="9"/>
      <c r="D13" s="9"/>
      <c r="E13" s="9"/>
      <c r="F13" s="9"/>
      <c r="G13" s="9"/>
      <c r="H13" s="9"/>
      <c r="I13" s="10"/>
      <c r="J13" s="11"/>
      <c r="K13" s="12"/>
      <c r="L13" s="9"/>
      <c r="M13" s="9"/>
    </row>
    <row r="14" spans="1:13" s="8" customFormat="1" ht="13.5" customHeight="1">
      <c r="A14" s="9" t="s">
        <v>41</v>
      </c>
      <c r="B14" s="9" t="s">
        <v>42</v>
      </c>
      <c r="C14" s="9" t="s">
        <v>16</v>
      </c>
      <c r="D14" s="9" t="s">
        <v>43</v>
      </c>
      <c r="E14" s="9" t="s">
        <v>44</v>
      </c>
      <c r="F14" s="9" t="s">
        <v>16</v>
      </c>
      <c r="G14" s="9" t="s">
        <v>45</v>
      </c>
      <c r="H14" s="9" t="s">
        <v>46</v>
      </c>
      <c r="I14" s="10"/>
      <c r="J14" s="11">
        <v>1</v>
      </c>
      <c r="K14" s="12"/>
      <c r="L14" s="9"/>
      <c r="M14" s="9"/>
    </row>
    <row r="15" spans="1:13" s="8" customFormat="1" ht="13.5" customHeight="1">
      <c r="A15" s="9"/>
      <c r="B15" s="9"/>
      <c r="C15" s="9"/>
      <c r="D15" s="9"/>
      <c r="E15" s="9"/>
      <c r="F15" s="9"/>
      <c r="G15" s="9"/>
      <c r="H15" s="9"/>
      <c r="I15" s="10"/>
      <c r="J15" s="11"/>
      <c r="K15" s="12"/>
      <c r="L15" s="9"/>
      <c r="M15" s="9"/>
    </row>
    <row r="16" spans="1:13" s="8" customFormat="1" ht="13.5" customHeight="1">
      <c r="A16" s="9" t="s">
        <v>47</v>
      </c>
      <c r="B16" s="9" t="s">
        <v>48</v>
      </c>
      <c r="C16" s="9" t="s">
        <v>13</v>
      </c>
      <c r="D16" s="9" t="s">
        <v>49</v>
      </c>
      <c r="E16" s="9" t="s">
        <v>50</v>
      </c>
      <c r="F16" s="9" t="s">
        <v>51</v>
      </c>
      <c r="G16" s="9" t="s">
        <v>52</v>
      </c>
      <c r="H16" s="9" t="s">
        <v>53</v>
      </c>
      <c r="I16" s="10">
        <v>1</v>
      </c>
      <c r="J16" s="11"/>
      <c r="K16" s="12"/>
      <c r="L16" s="9"/>
      <c r="M16" s="9"/>
    </row>
    <row r="17" spans="1:13" s="8" customFormat="1" ht="13.5" customHeight="1">
      <c r="A17" s="9"/>
      <c r="B17" s="9"/>
      <c r="C17" s="9"/>
      <c r="D17" s="9"/>
      <c r="E17" s="9"/>
      <c r="F17" s="9"/>
      <c r="G17" s="9"/>
      <c r="H17" s="9"/>
      <c r="I17" s="10"/>
      <c r="J17" s="11"/>
      <c r="K17" s="12"/>
      <c r="L17" s="9"/>
      <c r="M17" s="9"/>
    </row>
    <row r="18" spans="1:13" s="8" customFormat="1" ht="13.5" customHeight="1">
      <c r="A18" s="9" t="s">
        <v>54</v>
      </c>
      <c r="B18" s="9" t="s">
        <v>55</v>
      </c>
      <c r="C18" s="9" t="s">
        <v>16</v>
      </c>
      <c r="D18" s="9" t="s">
        <v>56</v>
      </c>
      <c r="E18" s="9" t="s">
        <v>57</v>
      </c>
      <c r="F18" s="9" t="s">
        <v>16</v>
      </c>
      <c r="G18" s="9" t="s">
        <v>58</v>
      </c>
      <c r="H18" s="9" t="s">
        <v>59</v>
      </c>
      <c r="I18" s="10">
        <v>1</v>
      </c>
      <c r="J18" s="11"/>
      <c r="K18" s="12"/>
      <c r="L18" s="9"/>
      <c r="M18" s="9"/>
    </row>
    <row r="19" spans="1:13" s="8" customFormat="1" ht="13.5" customHeight="1">
      <c r="A19" s="9"/>
      <c r="B19" s="9"/>
      <c r="C19" s="9"/>
      <c r="D19" s="9"/>
      <c r="E19" s="9"/>
      <c r="F19" s="9"/>
      <c r="G19" s="9"/>
      <c r="H19" s="9"/>
      <c r="I19" s="10"/>
      <c r="J19" s="11"/>
      <c r="K19" s="12"/>
      <c r="L19" s="9"/>
      <c r="M19" s="9"/>
    </row>
    <row r="20" spans="1:13" s="8" customFormat="1" ht="13.5" customHeight="1">
      <c r="A20" s="9" t="s">
        <v>60</v>
      </c>
      <c r="B20" s="9" t="s">
        <v>61</v>
      </c>
      <c r="C20" s="9" t="s">
        <v>16</v>
      </c>
      <c r="D20" s="9" t="s">
        <v>62</v>
      </c>
      <c r="E20" s="9" t="s">
        <v>63</v>
      </c>
      <c r="F20" s="9" t="s">
        <v>16</v>
      </c>
      <c r="G20" s="9" t="s">
        <v>64</v>
      </c>
      <c r="H20" s="9" t="s">
        <v>65</v>
      </c>
      <c r="I20" s="10">
        <v>1</v>
      </c>
      <c r="J20" s="11"/>
      <c r="K20" s="12"/>
      <c r="L20" s="9"/>
      <c r="M20" s="9"/>
    </row>
    <row r="21" spans="1:13" s="8" customFormat="1" ht="13.5" customHeight="1">
      <c r="A21" s="9"/>
      <c r="B21" s="9"/>
      <c r="C21" s="9"/>
      <c r="D21" s="9"/>
      <c r="E21" s="9"/>
      <c r="F21" s="9"/>
      <c r="G21" s="9"/>
      <c r="H21" s="9"/>
      <c r="I21" s="10"/>
      <c r="J21" s="11"/>
      <c r="K21" s="12"/>
      <c r="L21" s="9"/>
      <c r="M21" s="9"/>
    </row>
    <row r="22" spans="1:13" s="8" customFormat="1" ht="13.5" customHeight="1">
      <c r="A22" s="9" t="s">
        <v>66</v>
      </c>
      <c r="B22" s="9" t="s">
        <v>67</v>
      </c>
      <c r="C22" s="9" t="s">
        <v>16</v>
      </c>
      <c r="D22" s="9" t="s">
        <v>68</v>
      </c>
      <c r="E22" s="9" t="s">
        <v>69</v>
      </c>
      <c r="F22" s="9" t="s">
        <v>16</v>
      </c>
      <c r="G22" s="9" t="s">
        <v>70</v>
      </c>
      <c r="H22" s="9" t="s">
        <v>71</v>
      </c>
      <c r="I22" s="10">
        <v>1</v>
      </c>
      <c r="J22" s="11"/>
      <c r="K22" s="12"/>
      <c r="L22" s="9"/>
      <c r="M22" s="9"/>
    </row>
    <row r="23" spans="1:13" s="8" customFormat="1" ht="13.5" customHeight="1">
      <c r="A23" s="9"/>
      <c r="B23" s="9"/>
      <c r="C23" s="9"/>
      <c r="D23" s="9"/>
      <c r="E23" s="9"/>
      <c r="F23" s="9"/>
      <c r="G23" s="9"/>
      <c r="H23" s="9"/>
      <c r="I23" s="10"/>
      <c r="J23" s="11"/>
      <c r="K23" s="12"/>
      <c r="L23" s="9"/>
      <c r="M23" s="9"/>
    </row>
    <row r="24" spans="1:13" s="8" customFormat="1" ht="13.5" customHeight="1">
      <c r="A24" s="9" t="s">
        <v>72</v>
      </c>
      <c r="B24" s="9" t="s">
        <v>73</v>
      </c>
      <c r="C24" s="9" t="s">
        <v>16</v>
      </c>
      <c r="D24" s="9" t="s">
        <v>74</v>
      </c>
      <c r="E24" s="9" t="s">
        <v>75</v>
      </c>
      <c r="F24" s="9" t="s">
        <v>16</v>
      </c>
      <c r="G24" s="9" t="s">
        <v>76</v>
      </c>
      <c r="H24" s="9" t="s">
        <v>77</v>
      </c>
      <c r="I24" s="10">
        <v>1</v>
      </c>
      <c r="J24" s="11"/>
      <c r="K24" s="12"/>
      <c r="L24" s="9"/>
      <c r="M24" s="9"/>
    </row>
    <row r="25" spans="1:13" s="8" customFormat="1" ht="13.5" customHeight="1">
      <c r="A25" s="9"/>
      <c r="B25" s="9"/>
      <c r="C25" s="9"/>
      <c r="D25" s="9"/>
      <c r="E25" s="9"/>
      <c r="F25" s="9"/>
      <c r="G25" s="9" t="s">
        <v>78</v>
      </c>
      <c r="H25" s="9" t="s">
        <v>79</v>
      </c>
      <c r="I25" s="10">
        <v>1</v>
      </c>
      <c r="J25" s="11"/>
      <c r="K25" s="12"/>
      <c r="L25" s="9"/>
      <c r="M25" s="9"/>
    </row>
    <row r="26" spans="1:13" s="8" customFormat="1" ht="13.5" customHeight="1">
      <c r="A26" s="9"/>
      <c r="B26" s="9"/>
      <c r="C26" s="9"/>
      <c r="D26" s="9"/>
      <c r="E26" s="9"/>
      <c r="F26" s="9"/>
      <c r="G26" s="9" t="s">
        <v>80</v>
      </c>
      <c r="H26" s="9" t="s">
        <v>81</v>
      </c>
      <c r="I26" s="10"/>
      <c r="J26" s="11">
        <v>1</v>
      </c>
      <c r="K26" s="12"/>
      <c r="L26" s="9"/>
      <c r="M26" s="9"/>
    </row>
    <row r="27" spans="1:13" s="8" customFormat="1" ht="13.5" customHeight="1">
      <c r="A27" s="9"/>
      <c r="B27" s="9"/>
      <c r="C27" s="9"/>
      <c r="D27" s="9"/>
      <c r="E27" s="9"/>
      <c r="F27" s="9"/>
      <c r="G27" s="9"/>
      <c r="H27" s="9"/>
      <c r="I27" s="10"/>
      <c r="J27" s="11"/>
      <c r="K27" s="12"/>
      <c r="L27" s="9"/>
      <c r="M27" s="9"/>
    </row>
    <row r="28" spans="1:13" s="8" customFormat="1" ht="13.5" customHeight="1">
      <c r="A28" s="9" t="s">
        <v>82</v>
      </c>
      <c r="B28" s="9" t="s">
        <v>83</v>
      </c>
      <c r="C28" s="9" t="s">
        <v>16</v>
      </c>
      <c r="D28" s="9" t="s">
        <v>84</v>
      </c>
      <c r="E28" s="9" t="s">
        <v>85</v>
      </c>
      <c r="F28" s="9" t="s">
        <v>16</v>
      </c>
      <c r="G28" s="9" t="s">
        <v>86</v>
      </c>
      <c r="H28" s="9" t="s">
        <v>87</v>
      </c>
      <c r="I28" s="10">
        <v>1</v>
      </c>
      <c r="J28" s="11"/>
      <c r="K28" s="12"/>
      <c r="L28" s="9"/>
      <c r="M28" s="9"/>
    </row>
    <row r="29" spans="1:13" s="8" customFormat="1" ht="13.5" customHeight="1">
      <c r="A29" s="9"/>
      <c r="B29" s="9"/>
      <c r="C29" s="9"/>
      <c r="D29" s="9"/>
      <c r="E29" s="9"/>
      <c r="F29" s="9"/>
      <c r="G29" s="9"/>
      <c r="H29" s="9"/>
      <c r="I29" s="10"/>
      <c r="J29" s="11"/>
      <c r="K29" s="12"/>
      <c r="L29" s="9"/>
      <c r="M29" s="9"/>
    </row>
    <row r="30" spans="1:13" s="8" customFormat="1" ht="13.5" customHeight="1">
      <c r="A30" s="9" t="s">
        <v>88</v>
      </c>
      <c r="B30" s="9" t="s">
        <v>89</v>
      </c>
      <c r="C30" s="9" t="s">
        <v>16</v>
      </c>
      <c r="D30" s="9" t="s">
        <v>90</v>
      </c>
      <c r="E30" s="9" t="s">
        <v>91</v>
      </c>
      <c r="F30" s="9" t="s">
        <v>23</v>
      </c>
      <c r="G30" s="9" t="s">
        <v>92</v>
      </c>
      <c r="H30" s="9" t="s">
        <v>93</v>
      </c>
      <c r="I30" s="10">
        <v>1</v>
      </c>
      <c r="J30" s="11"/>
      <c r="K30" s="12"/>
      <c r="L30" s="9"/>
      <c r="M30" s="9"/>
    </row>
    <row r="31" spans="1:13" s="8" customFormat="1" ht="13.5" customHeight="1">
      <c r="A31" s="9"/>
      <c r="B31" s="9"/>
      <c r="C31" s="9"/>
      <c r="D31" s="9"/>
      <c r="E31" s="9"/>
      <c r="F31" s="9"/>
      <c r="G31" s="9"/>
      <c r="H31" s="9"/>
      <c r="I31" s="10"/>
      <c r="J31" s="11"/>
      <c r="K31" s="12"/>
      <c r="L31" s="9"/>
      <c r="M31" s="9"/>
    </row>
    <row r="32" spans="1:13" s="8" customFormat="1" ht="13.5" customHeight="1">
      <c r="A32" s="9" t="s">
        <v>94</v>
      </c>
      <c r="B32" s="9" t="s">
        <v>95</v>
      </c>
      <c r="C32" s="9" t="s">
        <v>16</v>
      </c>
      <c r="D32" s="9" t="s">
        <v>96</v>
      </c>
      <c r="E32" s="9" t="s">
        <v>97</v>
      </c>
      <c r="F32" s="9" t="s">
        <v>16</v>
      </c>
      <c r="G32" s="9" t="s">
        <v>98</v>
      </c>
      <c r="H32" s="9" t="s">
        <v>99</v>
      </c>
      <c r="I32" s="10">
        <v>1</v>
      </c>
      <c r="J32" s="11"/>
      <c r="K32" s="12"/>
      <c r="L32" s="9"/>
      <c r="M32" s="9"/>
    </row>
    <row r="33" spans="1:13" s="8" customFormat="1" ht="13.5" customHeight="1">
      <c r="A33" s="9"/>
      <c r="B33" s="9"/>
      <c r="C33" s="9"/>
      <c r="D33" s="9"/>
      <c r="E33" s="9"/>
      <c r="F33" s="9"/>
      <c r="G33" s="9" t="s">
        <v>100</v>
      </c>
      <c r="H33" s="9" t="s">
        <v>101</v>
      </c>
      <c r="I33" s="10"/>
      <c r="J33" s="11"/>
      <c r="K33" s="12">
        <v>1</v>
      </c>
      <c r="L33" s="9"/>
      <c r="M33" s="9"/>
    </row>
    <row r="34" spans="1:14" ht="12.75">
      <c r="A34" s="9"/>
      <c r="B34" s="9"/>
      <c r="C34" s="9"/>
      <c r="D34" s="9"/>
      <c r="E34" s="9"/>
      <c r="F34" s="9"/>
      <c r="G34" s="9"/>
      <c r="H34" s="9"/>
      <c r="I34" s="10"/>
      <c r="J34" s="13"/>
      <c r="K34" s="14"/>
      <c r="L34" s="14"/>
      <c r="M34" s="9"/>
      <c r="N34" s="8"/>
    </row>
    <row r="35" spans="1:14" ht="12.75">
      <c r="A35" s="9" t="s">
        <v>102</v>
      </c>
      <c r="B35" s="9" t="s">
        <v>103</v>
      </c>
      <c r="C35" s="9" t="s">
        <v>16</v>
      </c>
      <c r="D35" s="9" t="s">
        <v>14</v>
      </c>
      <c r="E35" s="9" t="s">
        <v>15</v>
      </c>
      <c r="F35" s="9" t="s">
        <v>16</v>
      </c>
      <c r="G35" s="9" t="s">
        <v>104</v>
      </c>
      <c r="H35" s="9" t="s">
        <v>105</v>
      </c>
      <c r="I35" s="10">
        <v>1</v>
      </c>
      <c r="J35" s="13"/>
      <c r="K35" s="14"/>
      <c r="L35" s="14"/>
      <c r="M35" s="9"/>
      <c r="N35" s="8"/>
    </row>
    <row r="36" spans="1:14" ht="12.75">
      <c r="A36" s="9"/>
      <c r="B36" s="9"/>
      <c r="C36" s="9"/>
      <c r="D36" s="9"/>
      <c r="E36" s="9"/>
      <c r="F36" s="9"/>
      <c r="G36" s="9" t="s">
        <v>106</v>
      </c>
      <c r="H36" s="9" t="s">
        <v>107</v>
      </c>
      <c r="I36" s="10"/>
      <c r="J36" s="13"/>
      <c r="K36" s="14">
        <v>1</v>
      </c>
      <c r="L36" s="14"/>
      <c r="M36" s="9"/>
      <c r="N36" s="8"/>
    </row>
    <row r="37" spans="1:14" ht="12.75">
      <c r="A37" s="9"/>
      <c r="B37" s="9"/>
      <c r="C37" s="9"/>
      <c r="D37" s="9"/>
      <c r="E37" s="9"/>
      <c r="F37" s="9"/>
      <c r="G37" s="9"/>
      <c r="H37" s="9"/>
      <c r="I37" s="10"/>
      <c r="J37" s="13"/>
      <c r="K37" s="14"/>
      <c r="L37" s="14"/>
      <c r="M37" s="9"/>
      <c r="N37" s="8"/>
    </row>
    <row r="38" spans="1:14" ht="12.75">
      <c r="A38" s="9" t="s">
        <v>108</v>
      </c>
      <c r="B38" s="9" t="s">
        <v>109</v>
      </c>
      <c r="C38" s="9" t="s">
        <v>16</v>
      </c>
      <c r="D38" s="9" t="s">
        <v>110</v>
      </c>
      <c r="E38" s="9" t="s">
        <v>111</v>
      </c>
      <c r="F38" s="9" t="s">
        <v>16</v>
      </c>
      <c r="G38" s="9" t="s">
        <v>112</v>
      </c>
      <c r="H38" s="9" t="s">
        <v>113</v>
      </c>
      <c r="I38" s="10"/>
      <c r="J38" s="13">
        <v>1</v>
      </c>
      <c r="K38" s="14"/>
      <c r="L38" s="14"/>
      <c r="M38" s="9"/>
      <c r="N38" s="8"/>
    </row>
    <row r="39" spans="1:14" ht="12.75">
      <c r="A39" s="9"/>
      <c r="B39" s="9"/>
      <c r="C39" s="9"/>
      <c r="D39" s="9"/>
      <c r="E39" s="9"/>
      <c r="F39" s="9"/>
      <c r="G39" s="9"/>
      <c r="H39" s="9"/>
      <c r="I39" s="10"/>
      <c r="J39" s="13"/>
      <c r="K39" s="14"/>
      <c r="L39" s="14"/>
      <c r="M39" s="9"/>
      <c r="N39" s="8"/>
    </row>
    <row r="40" spans="1:14" ht="12.75">
      <c r="A40" s="9" t="s">
        <v>114</v>
      </c>
      <c r="B40" s="9" t="s">
        <v>115</v>
      </c>
      <c r="C40" s="9" t="s">
        <v>13</v>
      </c>
      <c r="D40" s="9" t="s">
        <v>116</v>
      </c>
      <c r="E40" s="9" t="s">
        <v>117</v>
      </c>
      <c r="F40" s="9" t="s">
        <v>16</v>
      </c>
      <c r="G40" s="9" t="s">
        <v>118</v>
      </c>
      <c r="H40" s="9" t="s">
        <v>119</v>
      </c>
      <c r="I40" s="10">
        <v>1</v>
      </c>
      <c r="J40" s="13"/>
      <c r="K40" s="14"/>
      <c r="L40" s="14"/>
      <c r="M40" s="9"/>
      <c r="N40" s="8"/>
    </row>
    <row r="41" spans="1:14" ht="12.75">
      <c r="A41" s="9"/>
      <c r="B41" s="9"/>
      <c r="C41" s="9"/>
      <c r="D41" s="9"/>
      <c r="E41" s="9"/>
      <c r="F41" s="9"/>
      <c r="G41" s="9"/>
      <c r="H41" s="9"/>
      <c r="I41" s="10"/>
      <c r="J41" s="13"/>
      <c r="K41" s="14"/>
      <c r="L41" s="14"/>
      <c r="M41" s="9"/>
      <c r="N41" s="8"/>
    </row>
    <row r="42" spans="1:14" ht="12.75">
      <c r="A42" s="9" t="s">
        <v>120</v>
      </c>
      <c r="B42" s="9" t="s">
        <v>121</v>
      </c>
      <c r="C42" s="9" t="s">
        <v>16</v>
      </c>
      <c r="D42" s="9" t="s">
        <v>122</v>
      </c>
      <c r="E42" s="9" t="s">
        <v>123</v>
      </c>
      <c r="F42" s="9" t="s">
        <v>16</v>
      </c>
      <c r="G42" s="9" t="s">
        <v>124</v>
      </c>
      <c r="H42" s="9" t="s">
        <v>125</v>
      </c>
      <c r="I42" s="10">
        <v>1</v>
      </c>
      <c r="J42" s="13"/>
      <c r="K42" s="14"/>
      <c r="L42" s="14"/>
      <c r="M42" s="9"/>
      <c r="N42" s="8"/>
    </row>
    <row r="43" spans="1:14" ht="12.75">
      <c r="A43" s="9"/>
      <c r="B43" s="9"/>
      <c r="C43" s="9"/>
      <c r="D43" s="9"/>
      <c r="E43" s="9"/>
      <c r="F43" s="9"/>
      <c r="G43" s="9" t="s">
        <v>126</v>
      </c>
      <c r="H43" s="9" t="s">
        <v>127</v>
      </c>
      <c r="I43" s="10">
        <v>1</v>
      </c>
      <c r="J43" s="13"/>
      <c r="K43" s="14"/>
      <c r="L43" s="14"/>
      <c r="M43" s="9"/>
      <c r="N43" s="8"/>
    </row>
    <row r="44" spans="1:14" ht="12.75">
      <c r="A44" s="9"/>
      <c r="B44" s="9"/>
      <c r="C44" s="9"/>
      <c r="D44" s="9"/>
      <c r="E44" s="9"/>
      <c r="F44" s="9"/>
      <c r="G44" s="9"/>
      <c r="H44" s="9"/>
      <c r="I44" s="10"/>
      <c r="J44" s="13"/>
      <c r="K44" s="14"/>
      <c r="L44" s="14"/>
      <c r="M44" s="9"/>
      <c r="N44" s="8"/>
    </row>
    <row r="45" spans="1:14" ht="12.75">
      <c r="A45" s="9" t="s">
        <v>128</v>
      </c>
      <c r="B45" s="9" t="s">
        <v>129</v>
      </c>
      <c r="C45" s="9" t="s">
        <v>16</v>
      </c>
      <c r="D45" s="9" t="s">
        <v>130</v>
      </c>
      <c r="E45" s="9" t="s">
        <v>131</v>
      </c>
      <c r="F45" s="9" t="s">
        <v>16</v>
      </c>
      <c r="G45" s="9" t="s">
        <v>132</v>
      </c>
      <c r="H45" s="9" t="s">
        <v>133</v>
      </c>
      <c r="I45" s="10">
        <v>1</v>
      </c>
      <c r="J45" s="13"/>
      <c r="K45" s="14"/>
      <c r="L45" s="14"/>
      <c r="M45" s="9"/>
      <c r="N45" s="8"/>
    </row>
    <row r="46" spans="1:14" ht="12.75">
      <c r="A46" s="9"/>
      <c r="B46" s="9"/>
      <c r="C46" s="9"/>
      <c r="D46" s="9"/>
      <c r="E46" s="9"/>
      <c r="F46" s="9"/>
      <c r="G46" s="9"/>
      <c r="H46" s="9"/>
      <c r="I46" s="10"/>
      <c r="J46" s="13"/>
      <c r="K46" s="14"/>
      <c r="L46" s="14"/>
      <c r="M46" s="9"/>
      <c r="N46" s="8"/>
    </row>
    <row r="47" spans="1:14" ht="12.75">
      <c r="A47" s="9" t="s">
        <v>134</v>
      </c>
      <c r="B47" s="9" t="s">
        <v>135</v>
      </c>
      <c r="C47" s="9" t="s">
        <v>16</v>
      </c>
      <c r="D47" s="9" t="s">
        <v>136</v>
      </c>
      <c r="E47" s="9" t="s">
        <v>137</v>
      </c>
      <c r="F47" s="9" t="s">
        <v>16</v>
      </c>
      <c r="G47" s="9" t="s">
        <v>138</v>
      </c>
      <c r="H47" s="9" t="s">
        <v>139</v>
      </c>
      <c r="I47" s="10">
        <v>1</v>
      </c>
      <c r="J47" s="13"/>
      <c r="K47" s="14"/>
      <c r="L47" s="14"/>
      <c r="M47" s="9"/>
      <c r="N47" s="8"/>
    </row>
    <row r="48" spans="1:14" ht="12.75">
      <c r="A48" s="9"/>
      <c r="B48" s="9"/>
      <c r="C48" s="9"/>
      <c r="D48" s="9"/>
      <c r="E48" s="9"/>
      <c r="F48" s="9"/>
      <c r="G48" s="9"/>
      <c r="H48" s="9"/>
      <c r="I48" s="10"/>
      <c r="J48" s="13"/>
      <c r="K48" s="14"/>
      <c r="L48" s="14"/>
      <c r="M48" s="9"/>
      <c r="N48" s="8"/>
    </row>
    <row r="49" spans="1:14" ht="12.75">
      <c r="A49" s="9" t="s">
        <v>140</v>
      </c>
      <c r="B49" s="9" t="s">
        <v>141</v>
      </c>
      <c r="C49" s="9" t="s">
        <v>16</v>
      </c>
      <c r="D49" s="9" t="s">
        <v>142</v>
      </c>
      <c r="E49" s="9" t="s">
        <v>143</v>
      </c>
      <c r="F49" s="9" t="s">
        <v>16</v>
      </c>
      <c r="G49" s="9" t="s">
        <v>144</v>
      </c>
      <c r="H49" s="9" t="s">
        <v>145</v>
      </c>
      <c r="I49" s="10">
        <v>1</v>
      </c>
      <c r="J49" s="13"/>
      <c r="K49" s="14"/>
      <c r="L49" s="14"/>
      <c r="M49" s="9"/>
      <c r="N49" s="8"/>
    </row>
    <row r="50" spans="1:14" ht="12.75">
      <c r="A50" s="9"/>
      <c r="B50" s="9"/>
      <c r="C50" s="9"/>
      <c r="D50" s="9"/>
      <c r="E50" s="9"/>
      <c r="F50" s="9"/>
      <c r="G50" s="9" t="s">
        <v>146</v>
      </c>
      <c r="H50" s="9" t="s">
        <v>147</v>
      </c>
      <c r="I50" s="10">
        <v>1</v>
      </c>
      <c r="J50" s="13"/>
      <c r="K50" s="14"/>
      <c r="L50" s="14"/>
      <c r="M50" s="9"/>
      <c r="N50" s="8"/>
    </row>
    <row r="51" spans="1:14" ht="12.75">
      <c r="A51" s="9"/>
      <c r="B51" s="9"/>
      <c r="C51" s="9"/>
      <c r="D51" s="9"/>
      <c r="E51" s="9"/>
      <c r="F51" s="9"/>
      <c r="G51" s="9" t="s">
        <v>148</v>
      </c>
      <c r="H51" s="9" t="s">
        <v>149</v>
      </c>
      <c r="I51" s="10">
        <v>1</v>
      </c>
      <c r="J51" s="13"/>
      <c r="K51" s="14"/>
      <c r="L51" s="14"/>
      <c r="M51" s="9"/>
      <c r="N51" s="8"/>
    </row>
    <row r="52" spans="1:14" ht="12.75">
      <c r="A52" s="9"/>
      <c r="B52" s="9"/>
      <c r="C52" s="9"/>
      <c r="D52" s="9"/>
      <c r="E52" s="9"/>
      <c r="F52" s="9"/>
      <c r="G52" s="9" t="s">
        <v>150</v>
      </c>
      <c r="H52" s="9" t="s">
        <v>151</v>
      </c>
      <c r="I52" s="10"/>
      <c r="J52" s="13">
        <v>1</v>
      </c>
      <c r="K52" s="14"/>
      <c r="L52" s="14"/>
      <c r="M52" s="9"/>
      <c r="N52" s="8"/>
    </row>
    <row r="53" spans="1:14" ht="12.75">
      <c r="A53" s="9"/>
      <c r="B53" s="9"/>
      <c r="C53" s="9"/>
      <c r="D53" s="9"/>
      <c r="E53" s="9"/>
      <c r="F53" s="9"/>
      <c r="G53" s="9" t="s">
        <v>152</v>
      </c>
      <c r="H53" s="9" t="s">
        <v>153</v>
      </c>
      <c r="I53" s="10"/>
      <c r="J53" s="13">
        <v>1</v>
      </c>
      <c r="K53" s="14"/>
      <c r="L53" s="14"/>
      <c r="M53" s="9"/>
      <c r="N53" s="8"/>
    </row>
    <row r="54" spans="1:14" ht="12.75">
      <c r="A54" s="9"/>
      <c r="B54" s="9"/>
      <c r="C54" s="9"/>
      <c r="D54" s="9"/>
      <c r="E54" s="9"/>
      <c r="F54" s="9"/>
      <c r="G54" s="9" t="s">
        <v>154</v>
      </c>
      <c r="H54" s="9" t="s">
        <v>155</v>
      </c>
      <c r="I54" s="10"/>
      <c r="J54" s="13">
        <v>1</v>
      </c>
      <c r="K54" s="14"/>
      <c r="L54" s="14"/>
      <c r="M54" s="9"/>
      <c r="N54" s="8"/>
    </row>
    <row r="55" spans="1:14" ht="12.75">
      <c r="A55" s="9"/>
      <c r="B55" s="9" t="s">
        <v>156</v>
      </c>
      <c r="C55" s="9"/>
      <c r="D55" s="9"/>
      <c r="E55" s="9"/>
      <c r="F55" s="9"/>
      <c r="G55" s="9"/>
      <c r="H55" s="9"/>
      <c r="I55" s="10"/>
      <c r="J55" s="13"/>
      <c r="K55" s="14"/>
      <c r="L55" s="14"/>
      <c r="M55" s="9"/>
      <c r="N55" s="8"/>
    </row>
    <row r="56" spans="1:13" ht="12.75">
      <c r="A56" s="9" t="s">
        <v>140</v>
      </c>
      <c r="B56" s="9" t="s">
        <v>141</v>
      </c>
      <c r="C56" s="9" t="s">
        <v>16</v>
      </c>
      <c r="D56" s="9" t="s">
        <v>157</v>
      </c>
      <c r="E56" s="9" t="s">
        <v>158</v>
      </c>
      <c r="F56" s="9" t="s">
        <v>23</v>
      </c>
      <c r="G56" s="9" t="s">
        <v>159</v>
      </c>
      <c r="H56" s="9" t="s">
        <v>160</v>
      </c>
      <c r="I56" s="10">
        <v>1</v>
      </c>
      <c r="J56" s="13"/>
      <c r="K56" s="14"/>
      <c r="L56" s="14"/>
      <c r="M56" s="9"/>
    </row>
    <row r="57" spans="1:13" ht="12.75">
      <c r="A57" s="9"/>
      <c r="B57" s="9"/>
      <c r="C57" s="9"/>
      <c r="D57" s="9"/>
      <c r="E57" s="9"/>
      <c r="F57" s="9"/>
      <c r="G57" s="9" t="s">
        <v>161</v>
      </c>
      <c r="H57" s="9" t="s">
        <v>162</v>
      </c>
      <c r="I57" s="10">
        <v>1</v>
      </c>
      <c r="J57" s="13"/>
      <c r="K57" s="14"/>
      <c r="L57" s="14"/>
      <c r="M57" s="9"/>
    </row>
    <row r="58" spans="1:13" ht="12.75">
      <c r="A58" s="9"/>
      <c r="B58" s="9"/>
      <c r="C58" s="9"/>
      <c r="D58" s="9"/>
      <c r="E58" s="9"/>
      <c r="F58" s="9"/>
      <c r="G58" s="9" t="s">
        <v>163</v>
      </c>
      <c r="H58" s="9" t="s">
        <v>164</v>
      </c>
      <c r="I58" s="10">
        <v>1</v>
      </c>
      <c r="J58" s="13"/>
      <c r="K58" s="14"/>
      <c r="L58" s="14"/>
      <c r="M58" s="9"/>
    </row>
    <row r="59" spans="1:13" ht="12.75">
      <c r="A59" s="9"/>
      <c r="B59" s="9"/>
      <c r="C59" s="9"/>
      <c r="D59" s="9"/>
      <c r="E59" s="9"/>
      <c r="F59" s="9"/>
      <c r="G59" s="9" t="s">
        <v>165</v>
      </c>
      <c r="H59" s="9" t="s">
        <v>166</v>
      </c>
      <c r="I59" s="10">
        <v>1</v>
      </c>
      <c r="J59" s="13"/>
      <c r="K59" s="14"/>
      <c r="L59" s="14"/>
      <c r="M59" s="9"/>
    </row>
    <row r="60" spans="1:13" ht="12.75">
      <c r="A60" s="9"/>
      <c r="B60" s="9"/>
      <c r="C60" s="9"/>
      <c r="D60" s="9"/>
      <c r="E60" s="9"/>
      <c r="F60" s="9"/>
      <c r="G60" s="9" t="s">
        <v>167</v>
      </c>
      <c r="H60" s="9" t="s">
        <v>168</v>
      </c>
      <c r="I60" s="10">
        <v>1</v>
      </c>
      <c r="J60" s="13"/>
      <c r="K60" s="14"/>
      <c r="L60" s="14"/>
      <c r="M60" s="9"/>
    </row>
    <row r="61" spans="1:13" ht="12.75">
      <c r="A61" s="9"/>
      <c r="B61" s="9"/>
      <c r="C61" s="9"/>
      <c r="D61" s="9"/>
      <c r="E61" s="9"/>
      <c r="F61" s="9"/>
      <c r="G61" s="9" t="s">
        <v>169</v>
      </c>
      <c r="H61" s="9" t="s">
        <v>170</v>
      </c>
      <c r="I61" s="10"/>
      <c r="J61" s="13">
        <v>1</v>
      </c>
      <c r="K61" s="14"/>
      <c r="L61" s="14"/>
      <c r="M61" s="9"/>
    </row>
    <row r="62" spans="1:13" ht="12.75">
      <c r="A62" s="9"/>
      <c r="B62" s="9"/>
      <c r="C62" s="9"/>
      <c r="D62" s="9"/>
      <c r="E62" s="9"/>
      <c r="F62" s="9"/>
      <c r="G62" s="9"/>
      <c r="H62" s="9"/>
      <c r="I62" s="10"/>
      <c r="J62" s="13"/>
      <c r="K62" s="14"/>
      <c r="L62" s="14"/>
      <c r="M62" s="9"/>
    </row>
    <row r="63" spans="1:13" ht="12.75">
      <c r="A63" s="9" t="s">
        <v>171</v>
      </c>
      <c r="B63" s="9" t="s">
        <v>172</v>
      </c>
      <c r="C63" s="9" t="s">
        <v>16</v>
      </c>
      <c r="D63" s="9" t="s">
        <v>173</v>
      </c>
      <c r="E63" s="9" t="s">
        <v>174</v>
      </c>
      <c r="F63" s="9" t="s">
        <v>16</v>
      </c>
      <c r="G63" s="9" t="s">
        <v>175</v>
      </c>
      <c r="H63" s="9" t="s">
        <v>176</v>
      </c>
      <c r="I63" s="10">
        <v>1</v>
      </c>
      <c r="J63" s="13"/>
      <c r="K63" s="14"/>
      <c r="L63" s="14"/>
      <c r="M63" s="9"/>
    </row>
    <row r="64" spans="1:13" ht="12.75">
      <c r="A64" s="9"/>
      <c r="B64" s="9"/>
      <c r="C64" s="9"/>
      <c r="D64" s="9"/>
      <c r="E64" s="9"/>
      <c r="F64" s="9"/>
      <c r="G64" s="9"/>
      <c r="H64" s="9"/>
      <c r="I64" s="10"/>
      <c r="J64" s="13"/>
      <c r="K64" s="14"/>
      <c r="L64" s="14"/>
      <c r="M64" s="9"/>
    </row>
    <row r="65" spans="1:13" ht="12.75">
      <c r="A65" s="9" t="s">
        <v>171</v>
      </c>
      <c r="B65" s="9" t="s">
        <v>172</v>
      </c>
      <c r="C65" s="9" t="s">
        <v>16</v>
      </c>
      <c r="D65" s="9" t="s">
        <v>177</v>
      </c>
      <c r="E65" s="9" t="s">
        <v>178</v>
      </c>
      <c r="F65" s="9" t="s">
        <v>16</v>
      </c>
      <c r="G65" s="9" t="s">
        <v>179</v>
      </c>
      <c r="H65" s="9" t="s">
        <v>180</v>
      </c>
      <c r="I65" s="10">
        <v>1</v>
      </c>
      <c r="J65" s="13"/>
      <c r="K65" s="14"/>
      <c r="L65" s="14"/>
      <c r="M65" s="9"/>
    </row>
    <row r="66" spans="1:13" ht="12.75">
      <c r="A66" s="9"/>
      <c r="B66" s="9"/>
      <c r="C66" s="9"/>
      <c r="D66" s="9"/>
      <c r="E66" s="9"/>
      <c r="F66" s="9"/>
      <c r="G66" s="9"/>
      <c r="H66" s="9"/>
      <c r="I66" s="10"/>
      <c r="J66" s="13"/>
      <c r="K66" s="14"/>
      <c r="L66" s="14"/>
      <c r="M66" s="9"/>
    </row>
    <row r="67" spans="1:13" ht="12.75">
      <c r="A67" s="9" t="s">
        <v>171</v>
      </c>
      <c r="B67" s="9" t="s">
        <v>172</v>
      </c>
      <c r="C67" s="9" t="s">
        <v>16</v>
      </c>
      <c r="D67" s="9" t="s">
        <v>181</v>
      </c>
      <c r="E67" s="9" t="s">
        <v>182</v>
      </c>
      <c r="F67" s="9" t="s">
        <v>16</v>
      </c>
      <c r="G67" s="9" t="s">
        <v>183</v>
      </c>
      <c r="H67" s="9" t="s">
        <v>184</v>
      </c>
      <c r="I67" s="10">
        <v>1</v>
      </c>
      <c r="J67" s="13"/>
      <c r="K67" s="14"/>
      <c r="L67" s="14"/>
      <c r="M67" s="9"/>
    </row>
    <row r="68" spans="1:13" ht="12.75">
      <c r="A68" s="9"/>
      <c r="B68" s="9"/>
      <c r="C68" s="9"/>
      <c r="D68" s="9"/>
      <c r="E68" s="9"/>
      <c r="F68" s="9"/>
      <c r="G68" s="9" t="s">
        <v>185</v>
      </c>
      <c r="H68" s="9" t="s">
        <v>186</v>
      </c>
      <c r="I68" s="10">
        <v>1</v>
      </c>
      <c r="J68" s="13"/>
      <c r="K68" s="14"/>
      <c r="L68" s="14"/>
      <c r="M68" s="9"/>
    </row>
    <row r="69" spans="1:13" ht="12.75">
      <c r="A69" s="9"/>
      <c r="B69" s="9"/>
      <c r="C69" s="9"/>
      <c r="D69" s="9"/>
      <c r="E69" s="9"/>
      <c r="F69" s="9"/>
      <c r="G69" s="9"/>
      <c r="H69" s="9"/>
      <c r="I69" s="10"/>
      <c r="J69" s="13"/>
      <c r="K69" s="14"/>
      <c r="L69" s="14"/>
      <c r="M69" s="9"/>
    </row>
    <row r="70" spans="1:13" ht="12.75">
      <c r="A70" s="9" t="s">
        <v>187</v>
      </c>
      <c r="B70" s="9" t="s">
        <v>188</v>
      </c>
      <c r="C70" s="9" t="s">
        <v>16</v>
      </c>
      <c r="D70" s="9" t="s">
        <v>189</v>
      </c>
      <c r="E70" s="9" t="s">
        <v>190</v>
      </c>
      <c r="F70" s="9" t="s">
        <v>51</v>
      </c>
      <c r="G70" s="9" t="s">
        <v>191</v>
      </c>
      <c r="H70" s="9" t="s">
        <v>192</v>
      </c>
      <c r="I70" s="10">
        <v>1</v>
      </c>
      <c r="J70" s="13"/>
      <c r="K70" s="14"/>
      <c r="L70" s="14"/>
      <c r="M70" s="9"/>
    </row>
    <row r="71" spans="1:13" ht="12.75">
      <c r="A71" s="9"/>
      <c r="B71" s="9"/>
      <c r="C71" s="9"/>
      <c r="D71" s="9"/>
      <c r="E71" s="9"/>
      <c r="F71" s="9"/>
      <c r="G71" s="9"/>
      <c r="H71" s="9"/>
      <c r="I71" s="10"/>
      <c r="J71" s="13"/>
      <c r="K71" s="14"/>
      <c r="L71" s="14"/>
      <c r="M71" s="9"/>
    </row>
    <row r="72" spans="1:13" ht="12.75">
      <c r="A72" s="15" t="s">
        <v>187</v>
      </c>
      <c r="B72" s="15" t="s">
        <v>188</v>
      </c>
      <c r="C72" s="15" t="s">
        <v>16</v>
      </c>
      <c r="D72" s="15" t="s">
        <v>193</v>
      </c>
      <c r="E72" s="15" t="s">
        <v>194</v>
      </c>
      <c r="F72" s="15" t="s">
        <v>16</v>
      </c>
      <c r="G72" s="15" t="s">
        <v>195</v>
      </c>
      <c r="H72" s="15" t="s">
        <v>196</v>
      </c>
      <c r="I72" s="10">
        <v>1</v>
      </c>
      <c r="J72" s="13"/>
      <c r="K72" s="14"/>
      <c r="L72" s="14"/>
      <c r="M72" s="9"/>
    </row>
    <row r="73" spans="1:13" ht="12.75">
      <c r="A73" s="15"/>
      <c r="B73" s="15"/>
      <c r="C73" s="15"/>
      <c r="D73" s="15"/>
      <c r="E73" s="15"/>
      <c r="F73" s="15"/>
      <c r="G73" s="15" t="s">
        <v>197</v>
      </c>
      <c r="H73" s="15" t="s">
        <v>198</v>
      </c>
      <c r="I73" s="10">
        <v>1</v>
      </c>
      <c r="J73" s="13"/>
      <c r="K73" s="14"/>
      <c r="L73" s="14"/>
      <c r="M73" s="9"/>
    </row>
    <row r="74" spans="1:13" ht="12.75">
      <c r="A74" s="15"/>
      <c r="B74" s="15"/>
      <c r="C74" s="15"/>
      <c r="D74" s="15"/>
      <c r="E74" s="15"/>
      <c r="F74" s="15"/>
      <c r="G74" s="15" t="s">
        <v>199</v>
      </c>
      <c r="H74" s="15" t="s">
        <v>200</v>
      </c>
      <c r="I74" s="10">
        <v>1</v>
      </c>
      <c r="J74" s="13"/>
      <c r="K74" s="14"/>
      <c r="L74" s="14"/>
      <c r="M74" s="9"/>
    </row>
    <row r="75" spans="1:13" ht="12.75">
      <c r="A75" s="15"/>
      <c r="B75" s="15"/>
      <c r="C75" s="15"/>
      <c r="D75" s="15"/>
      <c r="E75" s="15"/>
      <c r="F75" s="15"/>
      <c r="G75" s="15"/>
      <c r="H75" s="15"/>
      <c r="I75" s="10"/>
      <c r="J75" s="13"/>
      <c r="K75" s="14"/>
      <c r="L75" s="14"/>
      <c r="M75" s="9"/>
    </row>
    <row r="76" spans="1:13" ht="12.75">
      <c r="A76" s="15" t="s">
        <v>187</v>
      </c>
      <c r="B76" s="15" t="s">
        <v>188</v>
      </c>
      <c r="C76" s="15" t="s">
        <v>16</v>
      </c>
      <c r="D76" s="15" t="s">
        <v>201</v>
      </c>
      <c r="E76" s="15" t="s">
        <v>202</v>
      </c>
      <c r="F76" s="15" t="s">
        <v>16</v>
      </c>
      <c r="G76" s="15" t="s">
        <v>203</v>
      </c>
      <c r="H76" s="15" t="s">
        <v>204</v>
      </c>
      <c r="I76" s="10">
        <v>1</v>
      </c>
      <c r="J76" s="13"/>
      <c r="K76" s="14"/>
      <c r="L76" s="14"/>
      <c r="M76" s="9"/>
    </row>
    <row r="77" spans="1:13" ht="12.75">
      <c r="A77" s="15"/>
      <c r="B77" s="15"/>
      <c r="C77" s="15"/>
      <c r="D77" s="15"/>
      <c r="E77" s="15"/>
      <c r="F77" s="15"/>
      <c r="G77" s="15"/>
      <c r="H77" s="15"/>
      <c r="I77" s="10"/>
      <c r="J77" s="13"/>
      <c r="K77" s="14"/>
      <c r="L77" s="14"/>
      <c r="M77" s="9"/>
    </row>
    <row r="78" spans="1:13" ht="12.75">
      <c r="A78" s="15" t="s">
        <v>205</v>
      </c>
      <c r="B78" s="15"/>
      <c r="C78" s="15" t="s">
        <v>16</v>
      </c>
      <c r="D78" s="15" t="s">
        <v>206</v>
      </c>
      <c r="E78" s="15"/>
      <c r="F78" s="15" t="s">
        <v>16</v>
      </c>
      <c r="G78" s="15" t="s">
        <v>207</v>
      </c>
      <c r="H78" s="15" t="s">
        <v>208</v>
      </c>
      <c r="I78" s="10"/>
      <c r="J78" s="13">
        <v>1</v>
      </c>
      <c r="K78" s="14"/>
      <c r="L78" s="14"/>
      <c r="M78" s="9"/>
    </row>
    <row r="79" spans="1:13" ht="12.75">
      <c r="A79" s="15"/>
      <c r="B79" s="15"/>
      <c r="C79" s="15"/>
      <c r="D79" s="15"/>
      <c r="E79" s="15"/>
      <c r="F79" s="15"/>
      <c r="G79" s="15"/>
      <c r="H79" s="15"/>
      <c r="I79" s="10"/>
      <c r="J79" s="13"/>
      <c r="K79" s="14"/>
      <c r="L79" s="14"/>
      <c r="M79" s="9"/>
    </row>
    <row r="80" spans="6:13" ht="12.75">
      <c r="F80" s="16"/>
      <c r="I80" s="17">
        <f>SUM(I3:I79)</f>
        <v>35</v>
      </c>
      <c r="J80" s="17">
        <f>SUM(J3:J79)</f>
        <v>10</v>
      </c>
      <c r="K80" s="17">
        <f>SUM(K3:K79)</f>
        <v>2</v>
      </c>
      <c r="L80" s="17">
        <f>SUM(L3:L79)</f>
        <v>0</v>
      </c>
      <c r="M80" s="17">
        <f>SUM(M3:M79)</f>
        <v>0</v>
      </c>
    </row>
    <row r="82" spans="1:7" ht="12.75">
      <c r="A82" s="18"/>
      <c r="B82" s="18"/>
      <c r="C82" s="18"/>
      <c r="D82" s="18"/>
      <c r="E82" s="18" t="s">
        <v>209</v>
      </c>
      <c r="F82" s="18"/>
      <c r="G82" s="18" t="s">
        <v>210</v>
      </c>
    </row>
    <row r="83" spans="1:7" ht="12.75">
      <c r="A83" s="18"/>
      <c r="B83" s="18"/>
      <c r="C83" s="18"/>
      <c r="D83" s="18"/>
      <c r="E83" s="18"/>
      <c r="F83" s="18"/>
      <c r="G83" s="18"/>
    </row>
    <row r="84" spans="1:7" ht="12.75">
      <c r="A84" s="18" t="s">
        <v>211</v>
      </c>
      <c r="B84" s="19">
        <f>SUM(I80:M80)</f>
        <v>47</v>
      </c>
      <c r="C84" s="18"/>
      <c r="D84" s="20"/>
      <c r="E84" s="18"/>
      <c r="F84" s="18"/>
      <c r="G84" s="20"/>
    </row>
    <row r="85" spans="1:7" ht="12.75">
      <c r="A85" s="21" t="s">
        <v>6</v>
      </c>
      <c r="B85" s="19">
        <f>I80</f>
        <v>35</v>
      </c>
      <c r="C85" s="18"/>
      <c r="D85" s="20"/>
      <c r="E85" s="20">
        <f>B85/B84*100</f>
        <v>74.46808510638297</v>
      </c>
      <c r="F85" s="18"/>
      <c r="G85" s="20"/>
    </row>
    <row r="86" spans="1:7" ht="12.75">
      <c r="A86" s="21" t="s">
        <v>7</v>
      </c>
      <c r="B86" s="19">
        <f>J80</f>
        <v>10</v>
      </c>
      <c r="C86" s="18"/>
      <c r="D86" s="20"/>
      <c r="E86" s="20">
        <f>B86/B84*100</f>
        <v>21.27659574468085</v>
      </c>
      <c r="F86" s="18"/>
      <c r="G86" s="20">
        <f>(B85+B86)/B84*100</f>
        <v>95.74468085106383</v>
      </c>
    </row>
    <row r="87" spans="1:7" ht="12.75">
      <c r="A87" s="21" t="s">
        <v>8</v>
      </c>
      <c r="B87" s="19">
        <f>K80</f>
        <v>2</v>
      </c>
      <c r="C87" s="18"/>
      <c r="D87" s="20"/>
      <c r="E87" s="20">
        <f>B87/B84*100</f>
        <v>4.25531914893617</v>
      </c>
      <c r="F87" s="18"/>
      <c r="G87" s="20"/>
    </row>
    <row r="88" spans="1:7" ht="12.75">
      <c r="A88" s="21" t="s">
        <v>9</v>
      </c>
      <c r="B88" s="19">
        <f>L80</f>
        <v>0</v>
      </c>
      <c r="C88" s="18"/>
      <c r="D88" s="20"/>
      <c r="E88" s="20">
        <f>B88/B84*100</f>
        <v>0</v>
      </c>
      <c r="F88" s="18"/>
      <c r="G88" s="20"/>
    </row>
    <row r="89" spans="1:7" ht="12.75">
      <c r="A89" s="21" t="s">
        <v>10</v>
      </c>
      <c r="B89" s="19">
        <f>M80</f>
        <v>0</v>
      </c>
      <c r="C89" s="18"/>
      <c r="D89" s="20"/>
      <c r="E89" s="20">
        <f>B89/B84*100</f>
        <v>0</v>
      </c>
      <c r="F89" s="18"/>
      <c r="G89" s="20"/>
    </row>
    <row r="90" spans="1:7" ht="12.75">
      <c r="A90" s="22"/>
      <c r="B90" s="17"/>
      <c r="G90" s="23"/>
    </row>
    <row r="93" ht="12.75">
      <c r="A93" s="22"/>
    </row>
    <row r="94" ht="12.75">
      <c r="A94" s="22"/>
    </row>
  </sheetData>
  <sheetProtection selectLockedCells="1" selectUnlockedCells="1"/>
  <mergeCells count="1">
    <mergeCell ref="A1:M1"/>
  </mergeCells>
  <printOptions/>
  <pageMargins left="0" right="0" top="0.39375" bottom="0.393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1"/>
  <sheetViews>
    <sheetView workbookViewId="0" topLeftCell="A1">
      <selection activeCell="B16" sqref="B16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24" t="s">
        <v>212</v>
      </c>
      <c r="C1" s="24"/>
      <c r="D1" s="25"/>
      <c r="E1" s="25"/>
      <c r="F1" s="25"/>
    </row>
    <row r="2" spans="2:6" ht="12.75">
      <c r="B2" s="24" t="s">
        <v>213</v>
      </c>
      <c r="C2" s="24"/>
      <c r="D2" s="25"/>
      <c r="E2" s="25"/>
      <c r="F2" s="25"/>
    </row>
    <row r="3" spans="2:6" ht="12.75">
      <c r="B3" s="26"/>
      <c r="C3" s="26"/>
      <c r="D3" s="27"/>
      <c r="E3" s="27"/>
      <c r="F3" s="27"/>
    </row>
    <row r="4" spans="2:6" ht="12.75">
      <c r="B4" s="26" t="s">
        <v>214</v>
      </c>
      <c r="C4" s="26"/>
      <c r="D4" s="27"/>
      <c r="E4" s="27"/>
      <c r="F4" s="27"/>
    </row>
    <row r="5" spans="2:6" ht="12.75">
      <c r="B5" s="26"/>
      <c r="C5" s="26"/>
      <c r="D5" s="27"/>
      <c r="E5" s="27"/>
      <c r="F5" s="27"/>
    </row>
    <row r="6" spans="2:6" ht="12.75">
      <c r="B6" s="24" t="s">
        <v>215</v>
      </c>
      <c r="C6" s="24"/>
      <c r="D6" s="25"/>
      <c r="E6" s="25" t="s">
        <v>216</v>
      </c>
      <c r="F6" s="25" t="s">
        <v>217</v>
      </c>
    </row>
    <row r="7" spans="2:6" ht="12.75">
      <c r="B7" s="26"/>
      <c r="C7" s="26"/>
      <c r="D7" s="27"/>
      <c r="E7" s="27"/>
      <c r="F7" s="27"/>
    </row>
    <row r="8" spans="2:6" ht="12.75">
      <c r="B8" s="28" t="s">
        <v>218</v>
      </c>
      <c r="C8" s="29"/>
      <c r="D8" s="30"/>
      <c r="E8" s="30">
        <v>1</v>
      </c>
      <c r="F8" s="31"/>
    </row>
    <row r="9" spans="2:6" ht="12.75">
      <c r="B9" s="32"/>
      <c r="C9" s="33"/>
      <c r="D9" s="34"/>
      <c r="E9" s="35" t="s">
        <v>219</v>
      </c>
      <c r="F9" s="36" t="s">
        <v>220</v>
      </c>
    </row>
    <row r="10" spans="2:6" ht="12.75">
      <c r="B10" s="26"/>
      <c r="C10" s="26"/>
      <c r="D10" s="27"/>
      <c r="E10" s="27"/>
      <c r="F10" s="27"/>
    </row>
    <row r="11" spans="2:6" ht="12.75">
      <c r="B11" s="26"/>
      <c r="C11" s="26"/>
      <c r="D11" s="27"/>
      <c r="E11" s="27"/>
      <c r="F11" s="27"/>
    </row>
  </sheetData>
  <sheetProtection selectLockedCells="1" selectUnlockedCells="1"/>
  <hyperlinks>
    <hyperlink ref="E9" location="HD- 2010!B264" display="HD- 2010'!B264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 tilfreds Microsoft Office-bruger</dc:creator>
  <cp:keywords/>
  <dc:description/>
  <cp:lastModifiedBy>Jytte Thomsen</cp:lastModifiedBy>
  <cp:lastPrinted>2011-04-01T12:00:31Z</cp:lastPrinted>
  <dcterms:created xsi:type="dcterms:W3CDTF">2001-03-02T20:25:11Z</dcterms:created>
  <dcterms:modified xsi:type="dcterms:W3CDTF">2020-08-10T17:33:44Z</dcterms:modified>
  <cp:category/>
  <cp:version/>
  <cp:contentType/>
  <cp:contentStatus/>
  <cp:revision>168</cp:revision>
</cp:coreProperties>
</file>